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<sst xmlns="http://schemas.openxmlformats.org/spreadsheetml/2006/main" count="36" uniqueCount="21">
  <si>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</si>
  <si>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</si>
  <si>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</si>
  <si>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</si>
  <si>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</si>
  <si>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</si>
  <si>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</si>
  <si>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</si>
  <si>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</si>
  <si>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2008-2009</t>
  </si>
  <si>
    <t>2009-2010</t>
  </si>
  <si>
    <t>2010-2011</t>
  </si>
  <si>
    <t>33R</t>
  </si>
  <si>
    <t>Λάρν./Αμμ.</t>
  </si>
  <si>
    <t xml:space="preserve">ΠΙΝΑΚΑΣ 3: ΕΓΓΕΓΡΑΜΜΕΝΗ ΑΝΕΡΓΙΑ ΚΑΤΑ ΕΠΑΡΧΙΑ ΚΑΤΑ ΤΟΝ </t>
  </si>
  <si>
    <t>Μηνιαία  Μεταβολή</t>
  </si>
  <si>
    <t>Αρ.</t>
  </si>
  <si>
    <t>Νοεμ.</t>
  </si>
  <si>
    <t xml:space="preserve">                 ΔΕΚΕΜΒΡΙΟ ΓΙΑ ΤΑ ΧΡΟΝΙΑ 2008, 2009, 2010 ΚΑΙ 2011 και μηνιαία μεταβολή</t>
  </si>
  <si>
    <t>Δεκ.</t>
  </si>
  <si>
    <t>Νοέμ.- Δεκ. 2011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</si>
</sst>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3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0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41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9" fontId="0" fillId="0" borderId="13" xfId="59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9" fontId="0" fillId="0" borderId="20" xfId="0" applyNumberFormat="1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9" fontId="0" fillId="0" borderId="21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9" fontId="1" fillId="0" borderId="21" xfId="0" applyNumberFormat="1" applyFont="1" applyBorder="1" applyAlignment="1">
      <alignment/>
    </xf>
    <xf numFmtId="3" fontId="1" fillId="0" borderId="21" xfId="0" applyNumberFormat="1" applyFont="1" applyFill="1" applyBorder="1" applyAlignment="1">
      <alignment/>
    </xf>
    <xf numFmtId="0" fontId="1" fillId="0" borderId="0" xfId="0" applyFont="1" applyAlignment="1">
      <alignment/>
    </xf>
    <xf numFmtId="9" fontId="1" fillId="0" borderId="25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9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9" fontId="0" fillId="0" borderId="3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27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0" xfId="0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9" fontId="0" fillId="0" borderId="22" xfId="59" applyNumberFormat="1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9" fontId="0" fillId="0" borderId="22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9" fontId="0" fillId="0" borderId="35" xfId="0" applyNumberFormat="1" applyFont="1" applyBorder="1" applyAlignment="1">
      <alignment/>
    </xf>
    <xf numFmtId="9" fontId="0" fillId="0" borderId="22" xfId="59" applyFont="1" applyFill="1" applyBorder="1" applyAlignment="1">
      <alignment/>
    </xf>
    <xf numFmtId="9" fontId="0" fillId="0" borderId="22" xfId="0" applyNumberFormat="1" applyFont="1" applyFill="1" applyBorder="1" applyAlignment="1">
      <alignment/>
    </xf>
    <xf numFmtId="9" fontId="0" fillId="0" borderId="3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τον Δεκέμβριο για τα χρόνια 2008-2011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95"/>
          <c:w val="0.861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3'!$AF$4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3'!$AE$5:$AE$8</c:f>
              <c:strCache/>
            </c:strRef>
          </c:cat>
          <c:val>
            <c:numRef>
              <c:f>'Πίνακας 3'!$AF$5:$AF$8</c:f>
              <c:numCache/>
            </c:numRef>
          </c:val>
        </c:ser>
        <c:ser>
          <c:idx val="1"/>
          <c:order val="1"/>
          <c:tx>
            <c:strRef>
              <c:f>'Πίνακας 3'!$AG$4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3'!$AE$5:$AE$8</c:f>
              <c:strCache/>
            </c:strRef>
          </c:cat>
          <c:val>
            <c:numRef>
              <c:f>'Πίνακας 3'!$AG$5:$AG$8</c:f>
              <c:numCache/>
            </c:numRef>
          </c:val>
        </c:ser>
        <c:ser>
          <c:idx val="2"/>
          <c:order val="2"/>
          <c:tx>
            <c:strRef>
              <c:f>'Πίνακας 3'!$AH$4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3'!$AE$5:$AE$8</c:f>
              <c:strCache/>
            </c:strRef>
          </c:cat>
          <c:val>
            <c:numRef>
              <c:f>'Πίνακας 3'!$AH$5:$AH$8</c:f>
              <c:numCache/>
            </c:numRef>
          </c:val>
        </c:ser>
        <c:ser>
          <c:idx val="3"/>
          <c:order val="3"/>
          <c:tx>
            <c:strRef>
              <c:f>'Πίνακας 3'!$AI$4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3'!$AE$5:$AE$8</c:f>
              <c:strCache/>
            </c:strRef>
          </c:cat>
          <c:val>
            <c:numRef>
              <c:f>'Πίνακας 3'!$AI$5:$AI$8</c:f>
              <c:numCache/>
            </c:numRef>
          </c:val>
        </c:ser>
        <c:axId val="28330079"/>
        <c:axId val="53644120"/>
      </c:barChart>
      <c:catAx>
        <c:axId val="28330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44120"/>
        <c:crosses val="autoZero"/>
        <c:auto val="1"/>
        <c:lblOffset val="100"/>
        <c:tickLblSkip val="1"/>
        <c:noMultiLvlLbl val="0"/>
      </c:catAx>
      <c:valAx>
        <c:axId val="536441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30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25"/>
          <c:y val="0.41875"/>
          <c:w val="0.083"/>
          <c:h val="0.36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38</xdr:row>
      <xdr:rowOff>66675</xdr:rowOff>
    </xdr:from>
    <xdr:to>
      <xdr:col>32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4735175" y="645795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180975</xdr:colOff>
      <xdr:row>37</xdr:row>
      <xdr:rowOff>9525</xdr:rowOff>
    </xdr:from>
    <xdr:to>
      <xdr:col>33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5830550" y="623887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7916525" y="655320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5325725" y="678180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181600"/>
        <a:ext cx="50196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14</xdr:row>
      <xdr:rowOff>57150</xdr:rowOff>
    </xdr:from>
    <xdr:to>
      <xdr:col>8</xdr:col>
      <xdr:colOff>342900</xdr:colOff>
      <xdr:row>29</xdr:row>
      <xdr:rowOff>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5622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19</xdr:row>
      <xdr:rowOff>38100</xdr:rowOff>
    </xdr:from>
    <xdr:to>
      <xdr:col>6</xdr:col>
      <xdr:colOff>180975</xdr:colOff>
      <xdr:row>21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695450" y="3352800"/>
          <a:ext cx="1628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85725</xdr:colOff>
      <xdr:row>24</xdr:row>
      <xdr:rowOff>142875</xdr:rowOff>
    </xdr:from>
    <xdr:to>
      <xdr:col>1</xdr:col>
      <xdr:colOff>0</xdr:colOff>
      <xdr:row>26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85725" y="4267200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47625</xdr:colOff>
      <xdr:row>22</xdr:row>
      <xdr:rowOff>66675</xdr:rowOff>
    </xdr:from>
    <xdr:to>
      <xdr:col>7</xdr:col>
      <xdr:colOff>219075</xdr:colOff>
      <xdr:row>24</xdr:row>
      <xdr:rowOff>9525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24150" y="3867150"/>
          <a:ext cx="1104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409575</xdr:colOff>
      <xdr:row>24</xdr:row>
      <xdr:rowOff>66675</xdr:rowOff>
    </xdr:from>
    <xdr:to>
      <xdr:col>9</xdr:col>
      <xdr:colOff>104775</xdr:colOff>
      <xdr:row>26</xdr:row>
      <xdr:rowOff>85725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152650" y="4191000"/>
          <a:ext cx="2495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352425</xdr:colOff>
      <xdr:row>25</xdr:row>
      <xdr:rowOff>19050</xdr:rowOff>
    </xdr:from>
    <xdr:to>
      <xdr:col>3</xdr:col>
      <xdr:colOff>161925</xdr:colOff>
      <xdr:row>27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66800" y="4305300"/>
          <a:ext cx="838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4</xdr:col>
      <xdr:colOff>57150</xdr:colOff>
      <xdr:row>23</xdr:row>
      <xdr:rowOff>28575</xdr:rowOff>
    </xdr:from>
    <xdr:to>
      <xdr:col>6</xdr:col>
      <xdr:colOff>428625</xdr:colOff>
      <xdr:row>25</xdr:row>
      <xdr:rowOff>123825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266950" y="3990975"/>
          <a:ext cx="13049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10.609</a:t>
          </a:r>
        </a:p>
      </xdr:txBody>
    </xdr:sp>
    <xdr:clientData/>
  </xdr:twoCellAnchor>
  <xdr:twoCellAnchor>
    <xdr:from>
      <xdr:col>4</xdr:col>
      <xdr:colOff>0</xdr:colOff>
      <xdr:row>20</xdr:row>
      <xdr:rowOff>104775</xdr:rowOff>
    </xdr:from>
    <xdr:to>
      <xdr:col>5</xdr:col>
      <xdr:colOff>180975</xdr:colOff>
      <xdr:row>22</xdr:row>
      <xdr:rowOff>104775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209800" y="3581400"/>
          <a:ext cx="6477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9.687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428625</xdr:colOff>
      <xdr:row>24</xdr:row>
      <xdr:rowOff>47625</xdr:rowOff>
    </xdr:from>
    <xdr:to>
      <xdr:col>2</xdr:col>
      <xdr:colOff>447675</xdr:colOff>
      <xdr:row>26</xdr:row>
      <xdr:rowOff>85725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143000" y="4171950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7.784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076700"/>
          <a:ext cx="7143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4.815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619375"/>
          <a:ext cx="20478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ΔΕΚΕΜΒΡΙΟΣ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0.7109375" style="0" customWidth="1"/>
    <col min="2" max="2" width="7.57421875" style="0" customWidth="1"/>
    <col min="3" max="3" width="7.8515625" style="0" customWidth="1"/>
    <col min="4" max="12" width="7.00390625" style="0" customWidth="1"/>
    <col min="13" max="13" width="14.00390625" style="0" customWidth="1"/>
    <col min="14" max="30" width="6.421875" style="0" customWidth="1"/>
    <col min="31" max="31" width="7.57421875" style="0" customWidth="1"/>
    <col min="32" max="32" width="8.00390625" style="0" customWidth="1"/>
    <col min="33" max="33" width="6.7109375" style="0" customWidth="1"/>
    <col min="34" max="35" width="15.421875" style="0" customWidth="1"/>
    <col min="36" max="36" width="6.28125" style="0" customWidth="1"/>
  </cols>
  <sheetData>
    <row r="1" spans="1:13" ht="12.7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32"/>
      <c r="M1" s="32"/>
    </row>
    <row r="2" spans="1:13" ht="13.5" thickBot="1">
      <c r="A2" s="1" t="s">
        <v>18</v>
      </c>
      <c r="B2" s="1"/>
      <c r="C2" s="1"/>
      <c r="D2" s="1"/>
      <c r="E2" s="1"/>
      <c r="F2" s="1"/>
      <c r="G2" s="1"/>
      <c r="H2" s="1"/>
      <c r="I2" s="1"/>
      <c r="J2" s="32"/>
      <c r="K2" s="32"/>
      <c r="L2" s="32"/>
      <c r="M2" s="32"/>
    </row>
    <row r="3" spans="1:30" ht="27" customHeight="1" thickBot="1">
      <c r="A3" s="2"/>
      <c r="B3" s="40">
        <v>2008</v>
      </c>
      <c r="C3" s="40">
        <v>2009</v>
      </c>
      <c r="D3" s="101" t="s">
        <v>7</v>
      </c>
      <c r="E3" s="102"/>
      <c r="F3" s="51">
        <v>2010</v>
      </c>
      <c r="G3" s="101" t="s">
        <v>7</v>
      </c>
      <c r="H3" s="102"/>
      <c r="I3" s="51" t="s">
        <v>19</v>
      </c>
      <c r="J3" s="101" t="s">
        <v>7</v>
      </c>
      <c r="K3" s="105"/>
      <c r="L3" s="51" t="s">
        <v>17</v>
      </c>
      <c r="M3" s="60" t="s">
        <v>15</v>
      </c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5" ht="13.5" thickBot="1">
      <c r="A4" s="4" t="s">
        <v>5</v>
      </c>
      <c r="B4" s="66"/>
      <c r="C4" s="67"/>
      <c r="D4" s="103" t="s">
        <v>9</v>
      </c>
      <c r="E4" s="104"/>
      <c r="F4" s="68"/>
      <c r="G4" s="103" t="s">
        <v>10</v>
      </c>
      <c r="H4" s="104"/>
      <c r="I4" s="89">
        <v>2011</v>
      </c>
      <c r="J4" s="103" t="s">
        <v>11</v>
      </c>
      <c r="K4" s="106"/>
      <c r="L4" s="79">
        <v>2011</v>
      </c>
      <c r="M4" s="81" t="s">
        <v>20</v>
      </c>
      <c r="AF4">
        <v>2008</v>
      </c>
      <c r="AG4">
        <v>2009</v>
      </c>
      <c r="AH4">
        <v>2010</v>
      </c>
      <c r="AI4">
        <v>2011</v>
      </c>
    </row>
    <row r="5" spans="1:35" ht="13.5" thickBot="1">
      <c r="A5" s="52"/>
      <c r="B5" s="14" t="s">
        <v>16</v>
      </c>
      <c r="C5" s="14" t="s">
        <v>16</v>
      </c>
      <c r="D5" s="14" t="s">
        <v>16</v>
      </c>
      <c r="E5" s="28" t="s">
        <v>0</v>
      </c>
      <c r="F5" s="14" t="s">
        <v>16</v>
      </c>
      <c r="G5" s="14" t="s">
        <v>16</v>
      </c>
      <c r="H5" s="28" t="s">
        <v>0</v>
      </c>
      <c r="I5" s="61" t="s">
        <v>16</v>
      </c>
      <c r="J5" s="14" t="s">
        <v>16</v>
      </c>
      <c r="K5" s="28" t="s">
        <v>0</v>
      </c>
      <c r="L5" s="61" t="s">
        <v>16</v>
      </c>
      <c r="M5" s="61" t="s">
        <v>16</v>
      </c>
      <c r="AE5" s="15" t="s">
        <v>1</v>
      </c>
      <c r="AF5" s="9">
        <f>B6</f>
        <v>4314</v>
      </c>
      <c r="AG5" s="13">
        <f>C6</f>
        <v>6217</v>
      </c>
      <c r="AH5" s="9">
        <f>F6</f>
        <v>7398</v>
      </c>
      <c r="AI5" s="31">
        <f>I6</f>
        <v>9687</v>
      </c>
    </row>
    <row r="6" spans="1:35" ht="12.75">
      <c r="A6" s="7" t="s">
        <v>1</v>
      </c>
      <c r="B6" s="8">
        <v>4314</v>
      </c>
      <c r="C6" s="8">
        <v>6217</v>
      </c>
      <c r="D6" s="8">
        <f>C6-B6</f>
        <v>1903</v>
      </c>
      <c r="E6" s="41">
        <f>D6/B6</f>
        <v>0.44112192860454336</v>
      </c>
      <c r="F6" s="42">
        <v>7398</v>
      </c>
      <c r="G6" s="90">
        <f>F6-C6</f>
        <v>1181</v>
      </c>
      <c r="H6" s="91">
        <f>G6/C6</f>
        <v>0.18996300466462923</v>
      </c>
      <c r="I6" s="62">
        <v>9687</v>
      </c>
      <c r="J6" s="90">
        <f>I6-F6</f>
        <v>2289</v>
      </c>
      <c r="K6" s="97">
        <f>J6/F6</f>
        <v>0.30940794809407945</v>
      </c>
      <c r="L6" s="62">
        <v>9531</v>
      </c>
      <c r="M6" s="55">
        <f>I6-L6</f>
        <v>156</v>
      </c>
      <c r="AD6" s="76"/>
      <c r="AE6" s="16" t="s">
        <v>6</v>
      </c>
      <c r="AF6" s="9">
        <f aca="true" t="shared" si="0" ref="AF6:AG8">B8</f>
        <v>4765</v>
      </c>
      <c r="AG6" s="13">
        <f t="shared" si="0"/>
        <v>7069</v>
      </c>
      <c r="AH6" s="9">
        <f>F8</f>
        <v>8335</v>
      </c>
      <c r="AI6" s="20">
        <f>I8</f>
        <v>10609</v>
      </c>
    </row>
    <row r="7" spans="1:35" ht="12.75">
      <c r="A7" s="7" t="s">
        <v>8</v>
      </c>
      <c r="B7" s="82">
        <v>1</v>
      </c>
      <c r="C7" s="83">
        <v>2</v>
      </c>
      <c r="D7" s="33">
        <v>0</v>
      </c>
      <c r="E7" s="33">
        <v>0</v>
      </c>
      <c r="F7" s="84">
        <v>3</v>
      </c>
      <c r="G7" s="92">
        <v>0</v>
      </c>
      <c r="H7" s="93">
        <v>0</v>
      </c>
      <c r="I7" s="63">
        <v>0</v>
      </c>
      <c r="J7" s="92">
        <v>0</v>
      </c>
      <c r="K7" s="93">
        <v>0</v>
      </c>
      <c r="L7" s="63">
        <v>0</v>
      </c>
      <c r="M7" s="53">
        <f>I7-L7</f>
        <v>0</v>
      </c>
      <c r="AE7" s="16" t="s">
        <v>2</v>
      </c>
      <c r="AF7" s="9">
        <f t="shared" si="0"/>
        <v>3360</v>
      </c>
      <c r="AG7" s="13">
        <f t="shared" si="0"/>
        <v>5214</v>
      </c>
      <c r="AH7" s="9">
        <f>F9</f>
        <v>6069</v>
      </c>
      <c r="AI7" s="20">
        <f>I9</f>
        <v>7784</v>
      </c>
    </row>
    <row r="8" spans="1:35" ht="13.5" thickBot="1">
      <c r="A8" s="21" t="s">
        <v>13</v>
      </c>
      <c r="B8" s="18">
        <v>4765</v>
      </c>
      <c r="C8" s="18">
        <v>7069</v>
      </c>
      <c r="D8" s="18">
        <f>C8-B8</f>
        <v>2304</v>
      </c>
      <c r="E8" s="43">
        <f>D8/B8</f>
        <v>0.4835257082896118</v>
      </c>
      <c r="F8" s="44">
        <v>8335</v>
      </c>
      <c r="G8" s="90">
        <f>F8-C8</f>
        <v>1266</v>
      </c>
      <c r="H8" s="94">
        <f>G8/C8</f>
        <v>0.17909180930824728</v>
      </c>
      <c r="I8" s="64">
        <v>10609</v>
      </c>
      <c r="J8" s="90">
        <f>I8-F8</f>
        <v>2274</v>
      </c>
      <c r="K8" s="98">
        <f>J8/F8</f>
        <v>0.2728254349130174</v>
      </c>
      <c r="L8" s="64">
        <v>9977</v>
      </c>
      <c r="M8" s="53">
        <f>I8-L8</f>
        <v>632</v>
      </c>
      <c r="AD8" s="76"/>
      <c r="AE8" s="17" t="s">
        <v>3</v>
      </c>
      <c r="AF8" s="9">
        <f t="shared" si="0"/>
        <v>1729</v>
      </c>
      <c r="AG8" s="13">
        <f t="shared" si="0"/>
        <v>3028</v>
      </c>
      <c r="AH8" s="9">
        <f>F10</f>
        <v>3888</v>
      </c>
      <c r="AI8" s="20">
        <f>I10</f>
        <v>4815</v>
      </c>
    </row>
    <row r="9" spans="1:30" ht="12.75">
      <c r="A9" s="21" t="s">
        <v>2</v>
      </c>
      <c r="B9" s="18">
        <v>3360</v>
      </c>
      <c r="C9" s="18">
        <v>5214</v>
      </c>
      <c r="D9" s="18">
        <f>C9-B9</f>
        <v>1854</v>
      </c>
      <c r="E9" s="43">
        <f>D9/B9</f>
        <v>0.5517857142857143</v>
      </c>
      <c r="F9" s="44">
        <v>6069</v>
      </c>
      <c r="G9" s="90">
        <f>F9-C9</f>
        <v>855</v>
      </c>
      <c r="H9" s="94">
        <f>G9/C9</f>
        <v>0.16398158803222093</v>
      </c>
      <c r="I9" s="64">
        <v>7784</v>
      </c>
      <c r="J9" s="90">
        <f>I9-F9</f>
        <v>1715</v>
      </c>
      <c r="K9" s="98">
        <f>J9/F9</f>
        <v>0.2825836216839677</v>
      </c>
      <c r="L9" s="64">
        <v>7773</v>
      </c>
      <c r="M9" s="53">
        <f>I9-L9</f>
        <v>11</v>
      </c>
      <c r="AD9" s="76"/>
    </row>
    <row r="10" spans="1:30" ht="13.5" thickBot="1">
      <c r="A10" s="22" t="s">
        <v>3</v>
      </c>
      <c r="B10" s="19">
        <v>1729</v>
      </c>
      <c r="C10" s="19">
        <v>3028</v>
      </c>
      <c r="D10" s="19">
        <f>C10-B10</f>
        <v>1299</v>
      </c>
      <c r="E10" s="45">
        <f>D10/B10</f>
        <v>0.7513013302486987</v>
      </c>
      <c r="F10" s="46">
        <v>3888</v>
      </c>
      <c r="G10" s="95">
        <f>F10-C10</f>
        <v>860</v>
      </c>
      <c r="H10" s="96">
        <f>G10/C10</f>
        <v>0.28401585204755614</v>
      </c>
      <c r="I10" s="65">
        <v>4815</v>
      </c>
      <c r="J10" s="95">
        <f>I10-F10</f>
        <v>927</v>
      </c>
      <c r="K10" s="99">
        <f>J10/F10</f>
        <v>0.23842592592592593</v>
      </c>
      <c r="L10" s="65">
        <v>4545</v>
      </c>
      <c r="M10" s="54">
        <f>I10-L10</f>
        <v>270</v>
      </c>
      <c r="AD10" s="76"/>
    </row>
    <row r="11" spans="1:13" ht="12.75">
      <c r="A11" s="4"/>
      <c r="B11" s="5"/>
      <c r="C11" s="5"/>
      <c r="D11" s="5"/>
      <c r="E11" s="69"/>
      <c r="F11" s="70"/>
      <c r="G11" s="5"/>
      <c r="H11" s="69"/>
      <c r="I11" s="77"/>
      <c r="J11" s="5"/>
      <c r="K11" s="71"/>
      <c r="L11" s="72"/>
      <c r="M11" s="73"/>
    </row>
    <row r="12" spans="1:31" ht="13.5" thickBot="1">
      <c r="A12" s="3" t="s">
        <v>4</v>
      </c>
      <c r="B12" s="39">
        <f>B6+B8+B9+B10</f>
        <v>14168</v>
      </c>
      <c r="C12" s="39">
        <f>SUM(C6:C10)</f>
        <v>21530</v>
      </c>
      <c r="D12" s="27">
        <f>C12-B12</f>
        <v>7362</v>
      </c>
      <c r="E12" s="47">
        <f>D12/B12</f>
        <v>0.519621682665161</v>
      </c>
      <c r="F12" s="48">
        <f>SUM(F6:F10)</f>
        <v>25693</v>
      </c>
      <c r="G12" s="27">
        <f>F12-C12</f>
        <v>4163</v>
      </c>
      <c r="H12" s="47">
        <f>G12/C12</f>
        <v>0.19335810496980957</v>
      </c>
      <c r="I12" s="78">
        <f>SUM(I6:I11)</f>
        <v>32895</v>
      </c>
      <c r="J12" s="27">
        <f>I12-F12</f>
        <v>7202</v>
      </c>
      <c r="K12" s="50">
        <f>J12/F12</f>
        <v>0.2803098120110536</v>
      </c>
      <c r="L12" s="74">
        <f>SUM(L6:L10)</f>
        <v>31826</v>
      </c>
      <c r="M12" s="75">
        <f>I12-L12</f>
        <v>1069</v>
      </c>
      <c r="AE12" s="29">
        <f>I6/$I$12</f>
        <v>0.2944824441404469</v>
      </c>
    </row>
    <row r="15" spans="1:35" ht="12.75">
      <c r="A15" s="4"/>
      <c r="C15" s="10"/>
      <c r="D15" s="10"/>
      <c r="E15" s="10"/>
      <c r="F15" s="12"/>
      <c r="G15" s="12"/>
      <c r="H15" s="12"/>
      <c r="I15" s="11"/>
      <c r="J15" s="12"/>
      <c r="K15" s="11"/>
      <c r="L15" s="12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29">
        <f>I7/$I$12</f>
        <v>0</v>
      </c>
      <c r="AF15" s="12"/>
      <c r="AG15" s="12"/>
      <c r="AH15" s="12"/>
      <c r="AI15" s="12"/>
    </row>
    <row r="16" spans="1:36" ht="12.75">
      <c r="A16" s="10"/>
      <c r="C16" s="10"/>
      <c r="D16" s="10"/>
      <c r="E16" s="10"/>
      <c r="F16" s="11"/>
      <c r="G16" s="11"/>
      <c r="H16" s="11"/>
      <c r="I16" s="12"/>
      <c r="J16" s="11"/>
      <c r="K16" s="86"/>
      <c r="L16" s="85"/>
      <c r="M16" s="80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29">
        <f>I8/$I$12</f>
        <v>0.3225110199118407</v>
      </c>
      <c r="AF16" s="12"/>
      <c r="AG16" s="12"/>
      <c r="AH16" s="12"/>
      <c r="AI16" s="12"/>
      <c r="AJ16" s="12"/>
    </row>
    <row r="17" spans="1:36" ht="12.75">
      <c r="A17" s="10"/>
      <c r="B17" s="10"/>
      <c r="C17" s="10"/>
      <c r="D17" s="10"/>
      <c r="E17" s="10"/>
      <c r="F17" s="11"/>
      <c r="G17" s="11"/>
      <c r="H17" s="11"/>
      <c r="I17" s="12"/>
      <c r="J17" s="11"/>
      <c r="K17" s="87"/>
      <c r="L17" s="85"/>
      <c r="M17" s="80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29">
        <f>I10/$I$12</f>
        <v>0.146374829001368</v>
      </c>
      <c r="AF17" s="12"/>
      <c r="AG17" s="12"/>
      <c r="AH17" s="12"/>
      <c r="AI17" s="12"/>
      <c r="AJ17" s="12"/>
    </row>
    <row r="18" spans="1:36" ht="12.75">
      <c r="A18" s="10"/>
      <c r="B18" s="10"/>
      <c r="C18" s="10"/>
      <c r="D18" s="10"/>
      <c r="E18" s="10"/>
      <c r="F18" s="11"/>
      <c r="G18" s="11"/>
      <c r="H18" s="11"/>
      <c r="I18" s="12"/>
      <c r="J18" s="11"/>
      <c r="K18" s="87"/>
      <c r="L18" s="85"/>
      <c r="M18" s="8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29"/>
      <c r="AF18" s="12"/>
      <c r="AG18" s="12"/>
      <c r="AH18" s="12"/>
      <c r="AI18" s="12"/>
      <c r="AJ18" s="12"/>
    </row>
    <row r="19" spans="1:36" ht="12.75">
      <c r="A19" s="10"/>
      <c r="B19" s="10"/>
      <c r="C19" s="10"/>
      <c r="D19" s="10"/>
      <c r="E19" s="10"/>
      <c r="F19" s="11"/>
      <c r="G19" s="11"/>
      <c r="H19" s="11"/>
      <c r="I19" s="12"/>
      <c r="J19" s="11"/>
      <c r="K19" s="86"/>
      <c r="L19" s="85"/>
      <c r="M19" s="80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29">
        <f>I12/$I$12</f>
        <v>1</v>
      </c>
      <c r="AF19" s="12"/>
      <c r="AG19" s="12"/>
      <c r="AH19" s="12"/>
      <c r="AI19" s="12"/>
      <c r="AJ19" s="12"/>
    </row>
    <row r="20" spans="1:13" ht="12.75">
      <c r="A20" s="32"/>
      <c r="B20" s="32"/>
      <c r="C20" s="32"/>
      <c r="D20" s="32"/>
      <c r="E20" s="32"/>
      <c r="F20" s="32"/>
      <c r="G20" s="32"/>
      <c r="H20" s="32"/>
      <c r="I20" s="32"/>
      <c r="J20" s="88"/>
      <c r="K20" s="86"/>
      <c r="L20" s="85"/>
      <c r="M20" s="80"/>
    </row>
    <row r="21" spans="1:11" ht="12.7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2.7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31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AE23" s="30" t="s">
        <v>12</v>
      </c>
    </row>
    <row r="24" spans="1:11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85"/>
    </row>
    <row r="27" spans="1:12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85"/>
    </row>
    <row r="28" spans="1:12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85"/>
    </row>
    <row r="29" spans="1:12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85"/>
    </row>
    <row r="30" spans="1:12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85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  <row r="46" spans="1:1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2.75">
      <c r="A47" s="34"/>
      <c r="B47" s="34"/>
      <c r="C47" s="34"/>
      <c r="D47" s="34"/>
      <c r="E47" s="34"/>
      <c r="F47" s="35"/>
      <c r="G47" s="35"/>
      <c r="H47" s="35"/>
      <c r="I47" s="35"/>
      <c r="J47" s="35"/>
      <c r="K47" s="32"/>
    </row>
    <row r="48" spans="1:11" ht="12.75">
      <c r="A48" s="35"/>
      <c r="B48" s="35"/>
      <c r="C48" s="35"/>
      <c r="D48" s="35"/>
      <c r="E48" s="35"/>
      <c r="F48" s="34"/>
      <c r="G48" s="34"/>
      <c r="H48" s="34"/>
      <c r="I48" s="34"/>
      <c r="J48" s="34"/>
      <c r="K48" s="34"/>
    </row>
    <row r="49" spans="1:11" ht="12.75">
      <c r="A49" s="36"/>
      <c r="B49" s="36"/>
      <c r="C49" s="36"/>
      <c r="D49" s="36"/>
      <c r="E49" s="36"/>
      <c r="F49" s="37"/>
      <c r="G49" s="37"/>
      <c r="H49" s="37"/>
      <c r="I49" s="37"/>
      <c r="J49" s="37"/>
      <c r="K49" s="37"/>
    </row>
    <row r="50" spans="1:11" ht="12.75">
      <c r="A50" s="36"/>
      <c r="B50" s="36"/>
      <c r="C50" s="36"/>
      <c r="D50" s="36"/>
      <c r="E50" s="36"/>
      <c r="F50" s="38"/>
      <c r="G50" s="38"/>
      <c r="H50" s="38"/>
      <c r="I50" s="38"/>
      <c r="J50" s="38"/>
      <c r="K50" s="38"/>
    </row>
    <row r="51" spans="1:11" ht="12.75">
      <c r="A51" s="36"/>
      <c r="B51" s="36"/>
      <c r="C51" s="36"/>
      <c r="D51" s="36"/>
      <c r="E51" s="36"/>
      <c r="F51" s="38"/>
      <c r="G51" s="38"/>
      <c r="H51" s="38"/>
      <c r="I51" s="38"/>
      <c r="J51" s="38"/>
      <c r="K51" s="38"/>
    </row>
    <row r="52" spans="1:11" ht="12.75">
      <c r="A52" s="23"/>
      <c r="B52" s="23"/>
      <c r="C52" s="23"/>
      <c r="D52" s="23"/>
      <c r="E52" s="23"/>
      <c r="F52" s="24"/>
      <c r="G52" s="24"/>
      <c r="H52" s="24"/>
      <c r="I52" s="24"/>
      <c r="J52" s="24"/>
      <c r="K52" s="24"/>
    </row>
    <row r="53" spans="1:11" ht="12.75">
      <c r="A53" s="25"/>
      <c r="B53" s="25"/>
      <c r="C53" s="25"/>
      <c r="D53" s="25"/>
      <c r="E53" s="25"/>
      <c r="F53" s="26"/>
      <c r="G53" s="26"/>
      <c r="H53" s="26"/>
      <c r="I53" s="26"/>
      <c r="J53" s="26"/>
      <c r="K53" s="26"/>
    </row>
    <row r="74" spans="1:31" ht="12.75">
      <c r="A74" s="4"/>
      <c r="B74" s="56"/>
      <c r="C74" s="56"/>
      <c r="D74" s="11"/>
      <c r="E74" s="57"/>
      <c r="F74" s="58"/>
      <c r="G74" s="11"/>
      <c r="H74" s="57"/>
      <c r="I74" s="58"/>
      <c r="J74" s="11"/>
      <c r="K74" s="57"/>
      <c r="L74" s="59"/>
      <c r="M74" s="6"/>
      <c r="AE74" s="29"/>
    </row>
    <row r="75" spans="1:31" ht="12.75">
      <c r="A75" s="10"/>
      <c r="B75" s="56"/>
      <c r="C75" s="56"/>
      <c r="D75" s="11"/>
      <c r="E75" s="57"/>
      <c r="F75" s="58"/>
      <c r="G75" s="11"/>
      <c r="H75" s="57"/>
      <c r="I75" s="58"/>
      <c r="J75" s="11"/>
      <c r="K75" s="57"/>
      <c r="L75" s="59"/>
      <c r="M75" s="6"/>
      <c r="AE75" s="29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2012-01-09T06:38:05Z</cp:lastPrinted>
  <dcterms:created xsi:type="dcterms:W3CDTF">2003-04-22T11:29:56Z</dcterms:created>
  <dcterms:modified xsi:type="dcterms:W3CDTF">2012-01-09T11:09:50Z</dcterms:modified>
  <cp:category/>
  <cp:version/>
  <cp:contentType/>
  <cp:contentStatus/>
</cp:coreProperties>
</file>